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655" windowHeight="9570" activeTab="0"/>
  </bookViews>
  <sheets>
    <sheet name="公用经费政府采购预算表" sheetId="1" r:id="rId1"/>
    <sheet name="民族宗教专项工作经费政府采购预算表" sheetId="2" r:id="rId2"/>
    <sheet name="统战工作经费政府采购预算表" sheetId="3" r:id="rId3"/>
  </sheets>
  <definedNames/>
  <calcPr fullCalcOnLoad="1" refMode="R1C1"/>
</workbook>
</file>

<file path=xl/sharedStrings.xml><?xml version="1.0" encoding="utf-8"?>
<sst xmlns="http://schemas.openxmlformats.org/spreadsheetml/2006/main" count="356" uniqueCount="102">
  <si>
    <t>专项收入</t>
  </si>
  <si>
    <t>17</t>
  </si>
  <si>
    <t>金额单位：万元</t>
  </si>
  <si>
    <t>栏次</t>
  </si>
  <si>
    <t>1</t>
  </si>
  <si>
    <t>合计</t>
  </si>
  <si>
    <t>项目资金类型：日常公用</t>
  </si>
  <si>
    <t>采购物品目录编号及名称</t>
  </si>
  <si>
    <t>9</t>
  </si>
  <si>
    <t>提前下达基金预算</t>
  </si>
  <si>
    <t>25</t>
  </si>
  <si>
    <t>数量</t>
  </si>
  <si>
    <t>小计</t>
  </si>
  <si>
    <t>13</t>
  </si>
  <si>
    <t>国有资本经营收入(非提前下达)</t>
  </si>
  <si>
    <t>29</t>
  </si>
  <si>
    <t>政府采购预算表</t>
  </si>
  <si>
    <t>经济分类编码及名称</t>
  </si>
  <si>
    <t>预算资金</t>
  </si>
  <si>
    <t>地方政府一般债务收入</t>
  </si>
  <si>
    <t>5</t>
  </si>
  <si>
    <t>21</t>
  </si>
  <si>
    <t>单位编码及名称:[213002]中共张家口市委统一战线工作部机关</t>
  </si>
  <si>
    <t>单位编码及名称：</t>
  </si>
  <si>
    <t>非限额补助</t>
  </si>
  <si>
    <t>7</t>
  </si>
  <si>
    <t>15</t>
  </si>
  <si>
    <t>预算年度：2020年</t>
  </si>
  <si>
    <t>基金预算拨款安排</t>
  </si>
  <si>
    <t>23</t>
  </si>
  <si>
    <t>计量单位</t>
  </si>
  <si>
    <t>财政专户核拨资金</t>
  </si>
  <si>
    <t>11</t>
  </si>
  <si>
    <t>27</t>
  </si>
  <si>
    <t>序号</t>
  </si>
  <si>
    <t>其他来源收入安排</t>
  </si>
  <si>
    <t>所属项目</t>
  </si>
  <si>
    <t>采购类别</t>
  </si>
  <si>
    <t>功能分类编码及名称</t>
  </si>
  <si>
    <t>采购物品规格</t>
  </si>
  <si>
    <t>政府采购计划金额</t>
  </si>
  <si>
    <t>项目编码及名称</t>
  </si>
  <si>
    <t>3</t>
  </si>
  <si>
    <t>单价</t>
  </si>
  <si>
    <t>19</t>
  </si>
  <si>
    <t>政府住房基金收入</t>
  </si>
  <si>
    <t>政府采购政策功能</t>
  </si>
  <si>
    <t>行政事业性收费</t>
  </si>
  <si>
    <t>16</t>
  </si>
  <si>
    <t>一般公共预算拨款安排</t>
  </si>
  <si>
    <t>政府基金预算</t>
  </si>
  <si>
    <t>地方债基金预算</t>
  </si>
  <si>
    <t>国有资本经营收入(提前下达)</t>
  </si>
  <si>
    <t>8</t>
  </si>
  <si>
    <t>国有资源（资产）有偿使用收入</t>
  </si>
  <si>
    <t>24</t>
  </si>
  <si>
    <t>事业费限额</t>
  </si>
  <si>
    <t>上级财政提前通知转移支付</t>
  </si>
  <si>
    <t>其他</t>
  </si>
  <si>
    <t>2</t>
  </si>
  <si>
    <t>6</t>
  </si>
  <si>
    <t>4</t>
  </si>
  <si>
    <t>12</t>
  </si>
  <si>
    <t>10</t>
  </si>
  <si>
    <t>14</t>
  </si>
  <si>
    <t>20</t>
  </si>
  <si>
    <t>18</t>
  </si>
  <si>
    <t>22</t>
  </si>
  <si>
    <t>26</t>
  </si>
  <si>
    <t>28</t>
  </si>
  <si>
    <t>[22]   2）维修费</t>
  </si>
  <si>
    <t>[2013401]行政运行</t>
  </si>
  <si>
    <t>[30231]公务用车运行维护费★</t>
  </si>
  <si>
    <t>[02]服务</t>
  </si>
  <si>
    <t>[C050301]车辆维修和保养服务</t>
  </si>
  <si>
    <t>次</t>
  </si>
  <si>
    <t>[其他]</t>
  </si>
  <si>
    <t>[21]   1）燃料费</t>
  </si>
  <si>
    <t>[C050302]车辆加油服务</t>
  </si>
  <si>
    <t>千升</t>
  </si>
  <si>
    <t>[23]   3）保险费</t>
  </si>
  <si>
    <t>[C15040201]机动车保险服务</t>
  </si>
  <si>
    <t>[24]   4）其他运行维护费</t>
  </si>
  <si>
    <t>项目资金类型：项目支出-年初项目</t>
  </si>
  <si>
    <t>[213-0402-YBN-K8R1]民族宗教专项工作经费</t>
  </si>
  <si>
    <t>[2013404]宗教事务</t>
  </si>
  <si>
    <t>[31002]办公设备购置</t>
  </si>
  <si>
    <t>[01]货物</t>
  </si>
  <si>
    <t>[A02010105]便携式计算机</t>
  </si>
  <si>
    <t>台</t>
  </si>
  <si>
    <t>[A02010104]台式计算机</t>
  </si>
  <si>
    <t>[A02021101]碎纸机</t>
  </si>
  <si>
    <t>[A0201060102]激光打印机</t>
  </si>
  <si>
    <t>[A060205]木制台、桌类</t>
  </si>
  <si>
    <t>张</t>
  </si>
  <si>
    <t>[A060302]木骨架为主的椅凳类</t>
  </si>
  <si>
    <t>[A060503]金属质柜类</t>
  </si>
  <si>
    <t>组</t>
  </si>
  <si>
    <t>[213-0601-YBN-8GKE]统战工作经费</t>
  </si>
  <si>
    <t>[2013499]其他统战事务支出</t>
  </si>
  <si>
    <t>[A060101]钢木床类</t>
  </si>
  <si>
    <t>个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</si>
</sst>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9"/>
      <name val="宋体"/>
      <family val="0"/>
    </font>
    <font>
      <sz val="9"/>
      <color indexed="12"/>
      <name val="宋体"/>
      <family val="0"/>
    </font>
    <font>
      <b/>
      <sz val="21.75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NumberFormat="0">
      <alignment/>
      <protection locked="0"/>
    </xf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Font="1" applyAlignment="1">
      <alignment vertical="top"/>
    </xf>
    <xf numFmtId="0" fontId="0" fillId="0" borderId="0" xfId="0" applyFont="1" applyFill="1" applyAlignment="1" applyProtection="1">
      <alignment vertical="top"/>
      <protection/>
    </xf>
    <xf numFmtId="49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2" fontId="0" fillId="0" borderId="0" xfId="0" applyNumberFormat="1" applyFont="1" applyFill="1" applyAlignment="1" applyProtection="1">
      <alignment horizontal="right" vertical="center"/>
      <protection/>
    </xf>
    <xf numFmtId="2" fontId="1" fillId="0" borderId="0" xfId="0" applyNumberFormat="1" applyFont="1" applyFill="1" applyAlignment="1" applyProtection="1">
      <alignment horizontal="right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right" vertical="center" wrapText="1"/>
    </xf>
    <xf numFmtId="49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2" fontId="0" fillId="0" borderId="0" xfId="0" applyNumberFormat="1" applyFont="1" applyFill="1" applyAlignment="1" applyProtection="1">
      <alignment horizontal="right" vertical="center"/>
      <protection/>
    </xf>
    <xf numFmtId="2" fontId="1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top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top"/>
    </xf>
    <xf numFmtId="0" fontId="0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"/>
  <sheetViews>
    <sheetView tabSelected="1" zoomScalePageLayoutView="0" workbookViewId="0" topLeftCell="A1">
      <selection activeCell="B25" sqref="B25"/>
    </sheetView>
  </sheetViews>
  <sheetFormatPr defaultColWidth="10" defaultRowHeight="15" customHeight="1"/>
  <cols>
    <col min="1" max="1" width="8.33203125" style="2" customWidth="1"/>
    <col min="2" max="2" width="33.33203125" style="6" customWidth="1"/>
    <col min="3" max="4" width="13.33203125" style="6" customWidth="1"/>
    <col min="5" max="5" width="13.33203125" style="7" customWidth="1"/>
    <col min="6" max="6" width="12.5" style="8" customWidth="1"/>
    <col min="7" max="7" width="26.83203125" style="6" customWidth="1"/>
    <col min="8" max="8" width="18" style="9" customWidth="1"/>
    <col min="9" max="9" width="11.5" style="9" customWidth="1"/>
    <col min="10" max="11" width="10" style="10" customWidth="1"/>
    <col min="12" max="13" width="15" style="5" customWidth="1"/>
    <col min="14" max="17" width="20.5" style="10" customWidth="1"/>
    <col min="18" max="18" width="30" style="10" customWidth="1"/>
    <col min="19" max="19" width="21.66015625" style="10" customWidth="1"/>
    <col min="20" max="20" width="28.33203125" style="10" customWidth="1"/>
    <col min="21" max="27" width="21.66015625" style="10" customWidth="1"/>
    <col min="28" max="29" width="19.16015625" style="10" customWidth="1"/>
    <col min="30" max="30" width="42" style="9" customWidth="1"/>
  </cols>
  <sheetData>
    <row r="1" spans="1:30" s="11" customFormat="1" ht="37.5" customHeight="1">
      <c r="A1" s="29" t="s">
        <v>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1:30" s="11" customFormat="1" ht="15" customHeight="1">
      <c r="A2" s="30" t="s">
        <v>22</v>
      </c>
      <c r="B2" s="28"/>
      <c r="C2" s="28"/>
      <c r="D2" s="28"/>
      <c r="E2" s="28"/>
      <c r="F2" s="30" t="s">
        <v>6</v>
      </c>
      <c r="G2" s="30" t="s">
        <v>23</v>
      </c>
      <c r="H2" s="30" t="s">
        <v>27</v>
      </c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13" t="s">
        <v>2</v>
      </c>
    </row>
    <row r="3" spans="1:30" s="11" customFormat="1" ht="15" customHeight="1">
      <c r="A3" s="28" t="s">
        <v>34</v>
      </c>
      <c r="B3" s="28" t="s">
        <v>36</v>
      </c>
      <c r="C3" s="28"/>
      <c r="D3" s="28"/>
      <c r="E3" s="28"/>
      <c r="F3" s="28" t="s">
        <v>37</v>
      </c>
      <c r="G3" s="28" t="s">
        <v>7</v>
      </c>
      <c r="H3" s="28" t="s">
        <v>39</v>
      </c>
      <c r="I3" s="28" t="s">
        <v>30</v>
      </c>
      <c r="J3" s="28" t="s">
        <v>43</v>
      </c>
      <c r="K3" s="28" t="s">
        <v>11</v>
      </c>
      <c r="L3" s="28" t="s">
        <v>40</v>
      </c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 t="s">
        <v>46</v>
      </c>
    </row>
    <row r="4" spans="1:30" s="11" customFormat="1" ht="15" customHeight="1">
      <c r="A4" s="28"/>
      <c r="B4" s="28" t="s">
        <v>41</v>
      </c>
      <c r="C4" s="28" t="s">
        <v>38</v>
      </c>
      <c r="D4" s="28" t="s">
        <v>17</v>
      </c>
      <c r="E4" s="28" t="s">
        <v>18</v>
      </c>
      <c r="F4" s="28"/>
      <c r="G4" s="28"/>
      <c r="H4" s="28"/>
      <c r="I4" s="28"/>
      <c r="J4" s="28"/>
      <c r="K4" s="28"/>
      <c r="L4" s="28" t="s">
        <v>5</v>
      </c>
      <c r="M4" s="28" t="s">
        <v>49</v>
      </c>
      <c r="N4" s="28"/>
      <c r="O4" s="28"/>
      <c r="P4" s="28"/>
      <c r="Q4" s="28"/>
      <c r="R4" s="28"/>
      <c r="S4" s="28"/>
      <c r="T4" s="28"/>
      <c r="U4" s="28"/>
      <c r="V4" s="28"/>
      <c r="W4" s="28" t="s">
        <v>50</v>
      </c>
      <c r="X4" s="28" t="s">
        <v>9</v>
      </c>
      <c r="Y4" s="28" t="s">
        <v>51</v>
      </c>
      <c r="Z4" s="28" t="s">
        <v>31</v>
      </c>
      <c r="AA4" s="28" t="s">
        <v>35</v>
      </c>
      <c r="AB4" s="28" t="s">
        <v>14</v>
      </c>
      <c r="AC4" s="28" t="s">
        <v>52</v>
      </c>
      <c r="AD4" s="28"/>
    </row>
    <row r="5" spans="1:30" s="11" customFormat="1" ht="15" customHeight="1">
      <c r="A5" s="28" t="s">
        <v>3</v>
      </c>
      <c r="B5" s="28" t="s">
        <v>41</v>
      </c>
      <c r="C5" s="28" t="s">
        <v>38</v>
      </c>
      <c r="D5" s="28" t="s">
        <v>17</v>
      </c>
      <c r="E5" s="28" t="s">
        <v>18</v>
      </c>
      <c r="F5" s="28"/>
      <c r="G5" s="28"/>
      <c r="H5" s="28"/>
      <c r="I5" s="28"/>
      <c r="J5" s="28"/>
      <c r="K5" s="28"/>
      <c r="L5" s="28" t="s">
        <v>5</v>
      </c>
      <c r="M5" s="12" t="s">
        <v>12</v>
      </c>
      <c r="N5" s="12" t="s">
        <v>56</v>
      </c>
      <c r="O5" s="12" t="s">
        <v>24</v>
      </c>
      <c r="P5" s="12" t="s">
        <v>47</v>
      </c>
      <c r="Q5" s="12" t="s">
        <v>0</v>
      </c>
      <c r="R5" s="12" t="s">
        <v>54</v>
      </c>
      <c r="S5" s="12" t="s">
        <v>45</v>
      </c>
      <c r="T5" s="12" t="s">
        <v>57</v>
      </c>
      <c r="U5" s="12" t="s">
        <v>19</v>
      </c>
      <c r="V5" s="12" t="s">
        <v>58</v>
      </c>
      <c r="W5" s="28" t="s">
        <v>28</v>
      </c>
      <c r="X5" s="28"/>
      <c r="Y5" s="28"/>
      <c r="Z5" s="28" t="s">
        <v>31</v>
      </c>
      <c r="AA5" s="28" t="s">
        <v>35</v>
      </c>
      <c r="AB5" s="28"/>
      <c r="AC5" s="28"/>
      <c r="AD5" s="28"/>
    </row>
    <row r="6" spans="1:30" s="11" customFormat="1" ht="15" customHeight="1">
      <c r="A6" s="12" t="s">
        <v>3</v>
      </c>
      <c r="B6" s="12" t="s">
        <v>4</v>
      </c>
      <c r="C6" s="12" t="s">
        <v>59</v>
      </c>
      <c r="D6" s="12" t="s">
        <v>42</v>
      </c>
      <c r="E6" s="12" t="s">
        <v>61</v>
      </c>
      <c r="F6" s="12" t="s">
        <v>20</v>
      </c>
      <c r="G6" s="12" t="s">
        <v>60</v>
      </c>
      <c r="H6" s="12" t="s">
        <v>25</v>
      </c>
      <c r="I6" s="12" t="s">
        <v>53</v>
      </c>
      <c r="J6" s="12" t="s">
        <v>8</v>
      </c>
      <c r="K6" s="12" t="s">
        <v>63</v>
      </c>
      <c r="L6" s="12" t="s">
        <v>32</v>
      </c>
      <c r="M6" s="12" t="s">
        <v>62</v>
      </c>
      <c r="N6" s="12" t="s">
        <v>13</v>
      </c>
      <c r="O6" s="12" t="s">
        <v>64</v>
      </c>
      <c r="P6" s="12" t="s">
        <v>26</v>
      </c>
      <c r="Q6" s="12" t="s">
        <v>48</v>
      </c>
      <c r="R6" s="12" t="s">
        <v>1</v>
      </c>
      <c r="S6" s="12" t="s">
        <v>66</v>
      </c>
      <c r="T6" s="12" t="s">
        <v>44</v>
      </c>
      <c r="U6" s="12" t="s">
        <v>65</v>
      </c>
      <c r="V6" s="12" t="s">
        <v>21</v>
      </c>
      <c r="W6" s="12" t="s">
        <v>67</v>
      </c>
      <c r="X6" s="12" t="s">
        <v>29</v>
      </c>
      <c r="Y6" s="12" t="s">
        <v>55</v>
      </c>
      <c r="Z6" s="12" t="s">
        <v>10</v>
      </c>
      <c r="AA6" s="12" t="s">
        <v>68</v>
      </c>
      <c r="AB6" s="12" t="s">
        <v>33</v>
      </c>
      <c r="AC6" s="12" t="s">
        <v>69</v>
      </c>
      <c r="AD6" s="12" t="s">
        <v>15</v>
      </c>
    </row>
    <row r="7" spans="1:30" s="1" customFormat="1" ht="15" customHeight="1">
      <c r="A7" s="2">
        <v>1</v>
      </c>
      <c r="B7" s="2" t="s">
        <v>5</v>
      </c>
      <c r="C7" s="3"/>
      <c r="D7" s="3"/>
      <c r="E7" s="4"/>
      <c r="F7" s="3"/>
      <c r="G7" s="3"/>
      <c r="H7" s="3"/>
      <c r="I7" s="3"/>
      <c r="J7" s="4"/>
      <c r="K7" s="4"/>
      <c r="L7" s="5">
        <f>M7+W7+X7+Y7+Z7+AA7+AB7+AC7</f>
        <v>3.83</v>
      </c>
      <c r="M7" s="5">
        <f>SUM(N7,O7,P7,Q7,R7,S7,T7,U7,V7)</f>
        <v>3.83</v>
      </c>
      <c r="N7" s="4">
        <f aca="true" t="shared" si="0" ref="N7:AC7">SUM(N$8:N$11)</f>
        <v>0</v>
      </c>
      <c r="O7" s="4">
        <f t="shared" si="0"/>
        <v>3.83</v>
      </c>
      <c r="P7" s="4">
        <f t="shared" si="0"/>
        <v>0</v>
      </c>
      <c r="Q7" s="4">
        <f t="shared" si="0"/>
        <v>0</v>
      </c>
      <c r="R7" s="4">
        <f t="shared" si="0"/>
        <v>0</v>
      </c>
      <c r="S7" s="4">
        <f t="shared" si="0"/>
        <v>0</v>
      </c>
      <c r="T7" s="4">
        <f t="shared" si="0"/>
        <v>0</v>
      </c>
      <c r="U7" s="4">
        <f t="shared" si="0"/>
        <v>0</v>
      </c>
      <c r="V7" s="4">
        <f t="shared" si="0"/>
        <v>0</v>
      </c>
      <c r="W7" s="4">
        <f t="shared" si="0"/>
        <v>0</v>
      </c>
      <c r="X7" s="4">
        <f t="shared" si="0"/>
        <v>0</v>
      </c>
      <c r="Y7" s="4">
        <f t="shared" si="0"/>
        <v>0</v>
      </c>
      <c r="Z7" s="4">
        <f t="shared" si="0"/>
        <v>0</v>
      </c>
      <c r="AA7" s="4">
        <f t="shared" si="0"/>
        <v>0</v>
      </c>
      <c r="AB7" s="4">
        <f t="shared" si="0"/>
        <v>0</v>
      </c>
      <c r="AC7" s="4">
        <f t="shared" si="0"/>
        <v>0</v>
      </c>
      <c r="AD7" s="3"/>
    </row>
    <row r="8" spans="1:30" ht="15" customHeight="1">
      <c r="A8" s="2">
        <v>2</v>
      </c>
      <c r="B8" s="6" t="s">
        <v>70</v>
      </c>
      <c r="C8" s="6" t="s">
        <v>71</v>
      </c>
      <c r="D8" s="6" t="s">
        <v>72</v>
      </c>
      <c r="E8" s="7">
        <v>0.25</v>
      </c>
      <c r="F8" s="8" t="s">
        <v>73</v>
      </c>
      <c r="G8" s="6" t="s">
        <v>74</v>
      </c>
      <c r="I8" s="9" t="s">
        <v>75</v>
      </c>
      <c r="J8" s="10">
        <v>0.25</v>
      </c>
      <c r="K8" s="10">
        <v>1</v>
      </c>
      <c r="L8" s="5">
        <f>M8+W8+X8+Y8+Z8+AA8+AB8+AC8</f>
        <v>0.25</v>
      </c>
      <c r="M8" s="5">
        <f>SUM(N8,O8,P8,Q8,R8,S8,T8,U8,V8)</f>
        <v>0.25</v>
      </c>
      <c r="N8" s="10">
        <v>0</v>
      </c>
      <c r="O8" s="10">
        <v>0.25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9" t="s">
        <v>76</v>
      </c>
    </row>
    <row r="9" spans="1:30" ht="15" customHeight="1">
      <c r="A9" s="2">
        <v>3</v>
      </c>
      <c r="B9" s="6" t="s">
        <v>77</v>
      </c>
      <c r="C9" s="6" t="s">
        <v>71</v>
      </c>
      <c r="D9" s="6" t="s">
        <v>72</v>
      </c>
      <c r="E9" s="7">
        <v>2.46</v>
      </c>
      <c r="F9" s="8" t="s">
        <v>73</v>
      </c>
      <c r="G9" s="6" t="s">
        <v>78</v>
      </c>
      <c r="I9" s="9" t="s">
        <v>79</v>
      </c>
      <c r="J9" s="10">
        <v>0.75</v>
      </c>
      <c r="K9" s="10">
        <v>3.2800000000000002</v>
      </c>
      <c r="L9" s="5">
        <f>M9+W9+X9+Y9+Z9+AA9+AB9+AC9</f>
        <v>2.46</v>
      </c>
      <c r="M9" s="5">
        <f>SUM(N9,O9,P9,Q9,R9,S9,T9,U9,V9)</f>
        <v>2.46</v>
      </c>
      <c r="N9" s="10">
        <v>0</v>
      </c>
      <c r="O9" s="10">
        <v>2.46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9" t="s">
        <v>76</v>
      </c>
    </row>
    <row r="10" spans="1:30" ht="15" customHeight="1">
      <c r="A10" s="2">
        <v>4</v>
      </c>
      <c r="B10" s="6" t="s">
        <v>80</v>
      </c>
      <c r="C10" s="6" t="s">
        <v>71</v>
      </c>
      <c r="D10" s="6" t="s">
        <v>72</v>
      </c>
      <c r="E10" s="7">
        <v>0.53</v>
      </c>
      <c r="F10" s="8" t="s">
        <v>73</v>
      </c>
      <c r="G10" s="6" t="s">
        <v>81</v>
      </c>
      <c r="I10" s="9" t="s">
        <v>75</v>
      </c>
      <c r="J10" s="10">
        <v>0.53</v>
      </c>
      <c r="K10" s="10">
        <v>1</v>
      </c>
      <c r="L10" s="5">
        <f>M10+W10+X10+Y10+Z10+AA10+AB10+AC10</f>
        <v>0.53</v>
      </c>
      <c r="M10" s="5">
        <f>SUM(N10,O10,P10,Q10,R10,S10,T10,U10,V10)</f>
        <v>0.53</v>
      </c>
      <c r="N10" s="10">
        <v>0</v>
      </c>
      <c r="O10" s="10">
        <v>0.53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9" t="s">
        <v>76</v>
      </c>
    </row>
    <row r="11" spans="1:30" ht="15" customHeight="1">
      <c r="A11" s="2">
        <v>5</v>
      </c>
      <c r="B11" s="6" t="s">
        <v>82</v>
      </c>
      <c r="C11" s="6" t="s">
        <v>71</v>
      </c>
      <c r="D11" s="6" t="s">
        <v>72</v>
      </c>
      <c r="E11" s="7">
        <v>0.59</v>
      </c>
      <c r="F11" s="8" t="s">
        <v>73</v>
      </c>
      <c r="G11" s="6" t="s">
        <v>74</v>
      </c>
      <c r="I11" s="9" t="s">
        <v>75</v>
      </c>
      <c r="J11" s="10">
        <v>0.59</v>
      </c>
      <c r="K11" s="10">
        <v>1</v>
      </c>
      <c r="L11" s="5">
        <f>M11+W11+X11+Y11+Z11+AA11+AB11+AC11</f>
        <v>0.59</v>
      </c>
      <c r="M11" s="5">
        <f>SUM(N11,O11,P11,Q11,R11,S11,T11,U11,V11)</f>
        <v>0.59</v>
      </c>
      <c r="N11" s="10">
        <v>0</v>
      </c>
      <c r="O11" s="10">
        <v>0.59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9" t="s">
        <v>76</v>
      </c>
    </row>
  </sheetData>
  <sheetProtection/>
  <mergeCells count="27">
    <mergeCell ref="A1:AD1"/>
    <mergeCell ref="A2:E2"/>
    <mergeCell ref="F2:G2"/>
    <mergeCell ref="H2:AC2"/>
    <mergeCell ref="A3:A5"/>
    <mergeCell ref="B3:E3"/>
    <mergeCell ref="F3:F5"/>
    <mergeCell ref="G3:G5"/>
    <mergeCell ref="H3:H5"/>
    <mergeCell ref="I3:I5"/>
    <mergeCell ref="J3:J5"/>
    <mergeCell ref="K3:K5"/>
    <mergeCell ref="L3:AC3"/>
    <mergeCell ref="AD3:AD5"/>
    <mergeCell ref="B4:B5"/>
    <mergeCell ref="C4:C5"/>
    <mergeCell ref="D4:D5"/>
    <mergeCell ref="E4:E5"/>
    <mergeCell ref="L4:L5"/>
    <mergeCell ref="M4:V4"/>
    <mergeCell ref="AC4:AC5"/>
    <mergeCell ref="W4:W5"/>
    <mergeCell ref="X4:X5"/>
    <mergeCell ref="Y4:Y5"/>
    <mergeCell ref="Z4:Z5"/>
    <mergeCell ref="AA4:AA5"/>
    <mergeCell ref="AB4:AB5"/>
  </mergeCells>
  <dataValidations count="1">
    <dataValidation type="list" allowBlank="1" showInputMessage="1" showErrorMessage="1" sqref="F7:F11">
      <formula1>"[01]货物,[02]服务,[03]工程"</formula1>
    </dataValidation>
  </dataValidations>
  <printOptions gridLines="1" headings="1"/>
  <pageMargins left="0" right="0" top="0" bottom="0" header="0" footer="0"/>
  <pageSetup blackAndWhite="1"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4"/>
  <sheetViews>
    <sheetView zoomScalePageLayoutView="0" workbookViewId="0" topLeftCell="A1">
      <selection activeCell="F30" sqref="F30"/>
    </sheetView>
  </sheetViews>
  <sheetFormatPr defaultColWidth="10" defaultRowHeight="15" customHeight="1"/>
  <cols>
    <col min="1" max="1" width="8.33203125" style="17" customWidth="1"/>
    <col min="2" max="2" width="33.33203125" style="22" customWidth="1"/>
    <col min="3" max="4" width="13.33203125" style="22" customWidth="1"/>
    <col min="5" max="5" width="13.33203125" style="23" customWidth="1"/>
    <col min="6" max="6" width="12.5" style="24" customWidth="1"/>
    <col min="7" max="7" width="26.83203125" style="22" customWidth="1"/>
    <col min="8" max="8" width="18" style="25" customWidth="1"/>
    <col min="9" max="9" width="11.5" style="25" customWidth="1"/>
    <col min="10" max="11" width="10" style="26" customWidth="1"/>
    <col min="12" max="13" width="15" style="20" customWidth="1"/>
    <col min="14" max="17" width="20.5" style="26" customWidth="1"/>
    <col min="18" max="18" width="30" style="26" customWidth="1"/>
    <col min="19" max="19" width="21.66015625" style="26" customWidth="1"/>
    <col min="20" max="20" width="28.33203125" style="26" customWidth="1"/>
    <col min="21" max="27" width="21.66015625" style="26" customWidth="1"/>
    <col min="28" max="29" width="19.16015625" style="26" customWidth="1"/>
    <col min="30" max="30" width="42" style="25" customWidth="1"/>
    <col min="31" max="16384" width="10" style="27" customWidth="1"/>
  </cols>
  <sheetData>
    <row r="1" spans="1:30" s="15" customFormat="1" ht="37.5" customHeight="1">
      <c r="A1" s="32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s="15" customFormat="1" ht="15" customHeight="1">
      <c r="A2" s="33" t="s">
        <v>22</v>
      </c>
      <c r="B2" s="31"/>
      <c r="C2" s="31"/>
      <c r="D2" s="31"/>
      <c r="E2" s="31"/>
      <c r="F2" s="33" t="s">
        <v>83</v>
      </c>
      <c r="G2" s="33" t="s">
        <v>23</v>
      </c>
      <c r="H2" s="33" t="s">
        <v>27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16" t="s">
        <v>2</v>
      </c>
    </row>
    <row r="3" spans="1:30" s="15" customFormat="1" ht="15" customHeight="1">
      <c r="A3" s="31" t="s">
        <v>34</v>
      </c>
      <c r="B3" s="31" t="s">
        <v>36</v>
      </c>
      <c r="C3" s="31"/>
      <c r="D3" s="31"/>
      <c r="E3" s="31"/>
      <c r="F3" s="31" t="s">
        <v>37</v>
      </c>
      <c r="G3" s="31" t="s">
        <v>7</v>
      </c>
      <c r="H3" s="31" t="s">
        <v>39</v>
      </c>
      <c r="I3" s="31" t="s">
        <v>30</v>
      </c>
      <c r="J3" s="31" t="s">
        <v>43</v>
      </c>
      <c r="K3" s="31" t="s">
        <v>11</v>
      </c>
      <c r="L3" s="31" t="s">
        <v>40</v>
      </c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 t="s">
        <v>46</v>
      </c>
    </row>
    <row r="4" spans="1:30" s="15" customFormat="1" ht="15" customHeight="1">
      <c r="A4" s="31"/>
      <c r="B4" s="31" t="s">
        <v>41</v>
      </c>
      <c r="C4" s="31" t="s">
        <v>38</v>
      </c>
      <c r="D4" s="31" t="s">
        <v>17</v>
      </c>
      <c r="E4" s="31" t="s">
        <v>18</v>
      </c>
      <c r="F4" s="31"/>
      <c r="G4" s="31"/>
      <c r="H4" s="31"/>
      <c r="I4" s="31"/>
      <c r="J4" s="31"/>
      <c r="K4" s="31"/>
      <c r="L4" s="31" t="s">
        <v>5</v>
      </c>
      <c r="M4" s="31" t="s">
        <v>49</v>
      </c>
      <c r="N4" s="31"/>
      <c r="O4" s="31"/>
      <c r="P4" s="31"/>
      <c r="Q4" s="31"/>
      <c r="R4" s="31"/>
      <c r="S4" s="31"/>
      <c r="T4" s="31"/>
      <c r="U4" s="31"/>
      <c r="V4" s="31"/>
      <c r="W4" s="31" t="s">
        <v>50</v>
      </c>
      <c r="X4" s="31" t="s">
        <v>9</v>
      </c>
      <c r="Y4" s="31" t="s">
        <v>51</v>
      </c>
      <c r="Z4" s="31" t="s">
        <v>31</v>
      </c>
      <c r="AA4" s="31" t="s">
        <v>35</v>
      </c>
      <c r="AB4" s="31" t="s">
        <v>14</v>
      </c>
      <c r="AC4" s="31" t="s">
        <v>52</v>
      </c>
      <c r="AD4" s="31"/>
    </row>
    <row r="5" spans="1:30" s="15" customFormat="1" ht="15" customHeight="1">
      <c r="A5" s="31" t="s">
        <v>3</v>
      </c>
      <c r="B5" s="31" t="s">
        <v>41</v>
      </c>
      <c r="C5" s="31" t="s">
        <v>38</v>
      </c>
      <c r="D5" s="31" t="s">
        <v>17</v>
      </c>
      <c r="E5" s="31" t="s">
        <v>18</v>
      </c>
      <c r="F5" s="31"/>
      <c r="G5" s="31"/>
      <c r="H5" s="31"/>
      <c r="I5" s="31"/>
      <c r="J5" s="31"/>
      <c r="K5" s="31"/>
      <c r="L5" s="31" t="s">
        <v>5</v>
      </c>
      <c r="M5" s="14" t="s">
        <v>12</v>
      </c>
      <c r="N5" s="14" t="s">
        <v>56</v>
      </c>
      <c r="O5" s="14" t="s">
        <v>24</v>
      </c>
      <c r="P5" s="14" t="s">
        <v>47</v>
      </c>
      <c r="Q5" s="14" t="s">
        <v>0</v>
      </c>
      <c r="R5" s="14" t="s">
        <v>54</v>
      </c>
      <c r="S5" s="14" t="s">
        <v>45</v>
      </c>
      <c r="T5" s="14" t="s">
        <v>57</v>
      </c>
      <c r="U5" s="14" t="s">
        <v>19</v>
      </c>
      <c r="V5" s="14" t="s">
        <v>58</v>
      </c>
      <c r="W5" s="31" t="s">
        <v>28</v>
      </c>
      <c r="X5" s="31"/>
      <c r="Y5" s="31"/>
      <c r="Z5" s="31" t="s">
        <v>31</v>
      </c>
      <c r="AA5" s="31" t="s">
        <v>35</v>
      </c>
      <c r="AB5" s="31"/>
      <c r="AC5" s="31"/>
      <c r="AD5" s="31"/>
    </row>
    <row r="6" spans="1:30" s="15" customFormat="1" ht="15" customHeight="1">
      <c r="A6" s="14" t="s">
        <v>3</v>
      </c>
      <c r="B6" s="14" t="s">
        <v>4</v>
      </c>
      <c r="C6" s="14" t="s">
        <v>59</v>
      </c>
      <c r="D6" s="14" t="s">
        <v>42</v>
      </c>
      <c r="E6" s="14" t="s">
        <v>61</v>
      </c>
      <c r="F6" s="14" t="s">
        <v>20</v>
      </c>
      <c r="G6" s="14" t="s">
        <v>60</v>
      </c>
      <c r="H6" s="14" t="s">
        <v>25</v>
      </c>
      <c r="I6" s="14" t="s">
        <v>53</v>
      </c>
      <c r="J6" s="14" t="s">
        <v>8</v>
      </c>
      <c r="K6" s="14" t="s">
        <v>63</v>
      </c>
      <c r="L6" s="14" t="s">
        <v>32</v>
      </c>
      <c r="M6" s="14" t="s">
        <v>62</v>
      </c>
      <c r="N6" s="14" t="s">
        <v>13</v>
      </c>
      <c r="O6" s="14" t="s">
        <v>64</v>
      </c>
      <c r="P6" s="14" t="s">
        <v>26</v>
      </c>
      <c r="Q6" s="14" t="s">
        <v>48</v>
      </c>
      <c r="R6" s="14" t="s">
        <v>1</v>
      </c>
      <c r="S6" s="14" t="s">
        <v>66</v>
      </c>
      <c r="T6" s="14" t="s">
        <v>44</v>
      </c>
      <c r="U6" s="14" t="s">
        <v>65</v>
      </c>
      <c r="V6" s="14" t="s">
        <v>21</v>
      </c>
      <c r="W6" s="14" t="s">
        <v>67</v>
      </c>
      <c r="X6" s="14" t="s">
        <v>29</v>
      </c>
      <c r="Y6" s="14" t="s">
        <v>55</v>
      </c>
      <c r="Z6" s="14" t="s">
        <v>10</v>
      </c>
      <c r="AA6" s="14" t="s">
        <v>68</v>
      </c>
      <c r="AB6" s="14" t="s">
        <v>33</v>
      </c>
      <c r="AC6" s="14" t="s">
        <v>69</v>
      </c>
      <c r="AD6" s="14" t="s">
        <v>15</v>
      </c>
    </row>
    <row r="7" spans="1:30" s="21" customFormat="1" ht="15" customHeight="1">
      <c r="A7" s="17">
        <v>1</v>
      </c>
      <c r="B7" s="17" t="s">
        <v>5</v>
      </c>
      <c r="C7" s="18"/>
      <c r="D7" s="18"/>
      <c r="E7" s="19"/>
      <c r="F7" s="18"/>
      <c r="G7" s="18"/>
      <c r="H7" s="18"/>
      <c r="I7" s="18"/>
      <c r="J7" s="19"/>
      <c r="K7" s="19"/>
      <c r="L7" s="20">
        <f aca="true" t="shared" si="0" ref="L7:L14">M7+W7+X7+Y7+Z7+AA7+AB7+AC7</f>
        <v>2.0000000000000004</v>
      </c>
      <c r="M7" s="20">
        <f aca="true" t="shared" si="1" ref="M7:M14">SUM(N7,O7,P7,Q7,R7,S7,T7,U7,V7)</f>
        <v>2.0000000000000004</v>
      </c>
      <c r="N7" s="19">
        <f aca="true" t="shared" si="2" ref="N7:AC7">SUM(N$8:N$14)</f>
        <v>0</v>
      </c>
      <c r="O7" s="19">
        <f t="shared" si="2"/>
        <v>2.0000000000000004</v>
      </c>
      <c r="P7" s="19">
        <f t="shared" si="2"/>
        <v>0</v>
      </c>
      <c r="Q7" s="19">
        <f t="shared" si="2"/>
        <v>0</v>
      </c>
      <c r="R7" s="19">
        <f t="shared" si="2"/>
        <v>0</v>
      </c>
      <c r="S7" s="19">
        <f t="shared" si="2"/>
        <v>0</v>
      </c>
      <c r="T7" s="19">
        <f t="shared" si="2"/>
        <v>0</v>
      </c>
      <c r="U7" s="19">
        <f t="shared" si="2"/>
        <v>0</v>
      </c>
      <c r="V7" s="19">
        <f t="shared" si="2"/>
        <v>0</v>
      </c>
      <c r="W7" s="19">
        <f t="shared" si="2"/>
        <v>0</v>
      </c>
      <c r="X7" s="19">
        <f t="shared" si="2"/>
        <v>0</v>
      </c>
      <c r="Y7" s="19">
        <f t="shared" si="2"/>
        <v>0</v>
      </c>
      <c r="Z7" s="19">
        <f t="shared" si="2"/>
        <v>0</v>
      </c>
      <c r="AA7" s="19">
        <f t="shared" si="2"/>
        <v>0</v>
      </c>
      <c r="AB7" s="19">
        <f t="shared" si="2"/>
        <v>0</v>
      </c>
      <c r="AC7" s="19">
        <f t="shared" si="2"/>
        <v>0</v>
      </c>
      <c r="AD7" s="18"/>
    </row>
    <row r="8" spans="1:30" ht="15" customHeight="1">
      <c r="A8" s="17">
        <v>2</v>
      </c>
      <c r="B8" s="22" t="s">
        <v>84</v>
      </c>
      <c r="C8" s="22" t="s">
        <v>85</v>
      </c>
      <c r="D8" s="22" t="s">
        <v>86</v>
      </c>
      <c r="E8" s="23">
        <v>2</v>
      </c>
      <c r="F8" s="24" t="s">
        <v>87</v>
      </c>
      <c r="G8" s="22" t="s">
        <v>88</v>
      </c>
      <c r="I8" s="25" t="s">
        <v>89</v>
      </c>
      <c r="J8" s="26">
        <v>0.6</v>
      </c>
      <c r="K8" s="26">
        <v>1</v>
      </c>
      <c r="L8" s="20">
        <f t="shared" si="0"/>
        <v>0.6</v>
      </c>
      <c r="M8" s="20">
        <f t="shared" si="1"/>
        <v>0.6</v>
      </c>
      <c r="N8" s="26">
        <v>0</v>
      </c>
      <c r="O8" s="26">
        <v>0.6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5" t="s">
        <v>76</v>
      </c>
    </row>
    <row r="9" spans="1:30" ht="15" customHeight="1">
      <c r="A9" s="17">
        <v>3</v>
      </c>
      <c r="B9" s="22" t="s">
        <v>84</v>
      </c>
      <c r="C9" s="22" t="s">
        <v>85</v>
      </c>
      <c r="D9" s="22" t="s">
        <v>86</v>
      </c>
      <c r="E9" s="23">
        <v>2</v>
      </c>
      <c r="F9" s="24" t="s">
        <v>87</v>
      </c>
      <c r="G9" s="22" t="s">
        <v>90</v>
      </c>
      <c r="I9" s="25" t="s">
        <v>89</v>
      </c>
      <c r="J9" s="26">
        <v>0.25</v>
      </c>
      <c r="K9" s="26">
        <v>2</v>
      </c>
      <c r="L9" s="20">
        <f t="shared" si="0"/>
        <v>0.5</v>
      </c>
      <c r="M9" s="20">
        <f t="shared" si="1"/>
        <v>0.5</v>
      </c>
      <c r="N9" s="26">
        <v>0</v>
      </c>
      <c r="O9" s="26">
        <v>0.5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5" t="s">
        <v>76</v>
      </c>
    </row>
    <row r="10" spans="1:30" ht="15" customHeight="1">
      <c r="A10" s="17">
        <v>4</v>
      </c>
      <c r="B10" s="22" t="s">
        <v>84</v>
      </c>
      <c r="C10" s="22" t="s">
        <v>85</v>
      </c>
      <c r="D10" s="22" t="s">
        <v>86</v>
      </c>
      <c r="E10" s="23">
        <v>2</v>
      </c>
      <c r="F10" s="24" t="s">
        <v>87</v>
      </c>
      <c r="G10" s="22" t="s">
        <v>91</v>
      </c>
      <c r="I10" s="25" t="s">
        <v>89</v>
      </c>
      <c r="J10" s="26">
        <v>0.08</v>
      </c>
      <c r="K10" s="26">
        <v>1</v>
      </c>
      <c r="L10" s="20">
        <f t="shared" si="0"/>
        <v>0.08</v>
      </c>
      <c r="M10" s="20">
        <f t="shared" si="1"/>
        <v>0.08</v>
      </c>
      <c r="N10" s="26">
        <v>0</v>
      </c>
      <c r="O10" s="26">
        <v>0.08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5" t="s">
        <v>76</v>
      </c>
    </row>
    <row r="11" spans="1:30" ht="15" customHeight="1">
      <c r="A11" s="17">
        <v>5</v>
      </c>
      <c r="B11" s="22" t="s">
        <v>84</v>
      </c>
      <c r="C11" s="22" t="s">
        <v>85</v>
      </c>
      <c r="D11" s="22" t="s">
        <v>86</v>
      </c>
      <c r="E11" s="23">
        <v>2</v>
      </c>
      <c r="F11" s="24" t="s">
        <v>87</v>
      </c>
      <c r="G11" s="22" t="s">
        <v>92</v>
      </c>
      <c r="I11" s="25" t="s">
        <v>89</v>
      </c>
      <c r="J11" s="26">
        <v>0.26</v>
      </c>
      <c r="K11" s="26">
        <v>1</v>
      </c>
      <c r="L11" s="20">
        <f t="shared" si="0"/>
        <v>0.26</v>
      </c>
      <c r="M11" s="20">
        <f t="shared" si="1"/>
        <v>0.26</v>
      </c>
      <c r="N11" s="26">
        <v>0</v>
      </c>
      <c r="O11" s="26">
        <v>0.26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5" t="s">
        <v>76</v>
      </c>
    </row>
    <row r="12" spans="1:30" ht="15" customHeight="1">
      <c r="A12" s="17">
        <v>6</v>
      </c>
      <c r="B12" s="22" t="s">
        <v>84</v>
      </c>
      <c r="C12" s="22" t="s">
        <v>85</v>
      </c>
      <c r="D12" s="22" t="s">
        <v>86</v>
      </c>
      <c r="E12" s="23">
        <v>2</v>
      </c>
      <c r="F12" s="24" t="s">
        <v>87</v>
      </c>
      <c r="G12" s="22" t="s">
        <v>93</v>
      </c>
      <c r="I12" s="25" t="s">
        <v>94</v>
      </c>
      <c r="J12" s="26">
        <v>0.15</v>
      </c>
      <c r="K12" s="26">
        <v>2</v>
      </c>
      <c r="L12" s="20">
        <f t="shared" si="0"/>
        <v>0.3</v>
      </c>
      <c r="M12" s="20">
        <f t="shared" si="1"/>
        <v>0.3</v>
      </c>
      <c r="N12" s="26">
        <v>0</v>
      </c>
      <c r="O12" s="26">
        <v>0.3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5" t="s">
        <v>76</v>
      </c>
    </row>
    <row r="13" spans="1:30" ht="15" customHeight="1">
      <c r="A13" s="17">
        <v>7</v>
      </c>
      <c r="B13" s="22" t="s">
        <v>84</v>
      </c>
      <c r="C13" s="22" t="s">
        <v>85</v>
      </c>
      <c r="D13" s="22" t="s">
        <v>86</v>
      </c>
      <c r="E13" s="23">
        <v>2</v>
      </c>
      <c r="F13" s="24" t="s">
        <v>87</v>
      </c>
      <c r="G13" s="22" t="s">
        <v>95</v>
      </c>
      <c r="I13" s="25" t="s">
        <v>94</v>
      </c>
      <c r="J13" s="26">
        <v>0.05</v>
      </c>
      <c r="K13" s="26">
        <v>2</v>
      </c>
      <c r="L13" s="20">
        <f t="shared" si="0"/>
        <v>0.1</v>
      </c>
      <c r="M13" s="20">
        <f t="shared" si="1"/>
        <v>0.1</v>
      </c>
      <c r="N13" s="26">
        <v>0</v>
      </c>
      <c r="O13" s="26">
        <v>0.1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5" t="s">
        <v>76</v>
      </c>
    </row>
    <row r="14" spans="1:30" ht="15" customHeight="1">
      <c r="A14" s="17">
        <v>8</v>
      </c>
      <c r="B14" s="22" t="s">
        <v>84</v>
      </c>
      <c r="C14" s="22" t="s">
        <v>85</v>
      </c>
      <c r="D14" s="22" t="s">
        <v>86</v>
      </c>
      <c r="E14" s="23">
        <v>2</v>
      </c>
      <c r="F14" s="24" t="s">
        <v>87</v>
      </c>
      <c r="G14" s="22" t="s">
        <v>96</v>
      </c>
      <c r="I14" s="25" t="s">
        <v>97</v>
      </c>
      <c r="J14" s="26">
        <v>0.08</v>
      </c>
      <c r="K14" s="26">
        <v>2</v>
      </c>
      <c r="L14" s="20">
        <f t="shared" si="0"/>
        <v>0.16</v>
      </c>
      <c r="M14" s="20">
        <f t="shared" si="1"/>
        <v>0.16</v>
      </c>
      <c r="N14" s="26">
        <v>0</v>
      </c>
      <c r="O14" s="26">
        <v>0.16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5" t="s">
        <v>76</v>
      </c>
    </row>
  </sheetData>
  <sheetProtection/>
  <mergeCells count="27">
    <mergeCell ref="A1:AD1"/>
    <mergeCell ref="A2:E2"/>
    <mergeCell ref="F2:G2"/>
    <mergeCell ref="H2:AC2"/>
    <mergeCell ref="A3:A5"/>
    <mergeCell ref="B3:E3"/>
    <mergeCell ref="F3:F5"/>
    <mergeCell ref="G3:G5"/>
    <mergeCell ref="H3:H5"/>
    <mergeCell ref="I3:I5"/>
    <mergeCell ref="J3:J5"/>
    <mergeCell ref="K3:K5"/>
    <mergeCell ref="L3:AC3"/>
    <mergeCell ref="AD3:AD5"/>
    <mergeCell ref="B4:B5"/>
    <mergeCell ref="C4:C5"/>
    <mergeCell ref="D4:D5"/>
    <mergeCell ref="E4:E5"/>
    <mergeCell ref="L4:L5"/>
    <mergeCell ref="M4:V4"/>
    <mergeCell ref="AC4:AC5"/>
    <mergeCell ref="W4:W5"/>
    <mergeCell ref="X4:X5"/>
    <mergeCell ref="Y4:Y5"/>
    <mergeCell ref="Z4:Z5"/>
    <mergeCell ref="AA4:AA5"/>
    <mergeCell ref="AB4:AB5"/>
  </mergeCells>
  <dataValidations count="1">
    <dataValidation type="list" allowBlank="1" showInputMessage="1" showErrorMessage="1" sqref="F7:F14">
      <formula1>"[01]货物,[02]服务,[03]工程"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3"/>
  <sheetViews>
    <sheetView zoomScalePageLayoutView="0" workbookViewId="0" topLeftCell="A1">
      <selection activeCell="D30" sqref="D30"/>
    </sheetView>
  </sheetViews>
  <sheetFormatPr defaultColWidth="10" defaultRowHeight="15" customHeight="1"/>
  <cols>
    <col min="1" max="1" width="8.33203125" style="17" customWidth="1"/>
    <col min="2" max="2" width="33.33203125" style="22" customWidth="1"/>
    <col min="3" max="4" width="13.33203125" style="22" customWidth="1"/>
    <col min="5" max="5" width="13.33203125" style="23" customWidth="1"/>
    <col min="6" max="6" width="12.5" style="24" customWidth="1"/>
    <col min="7" max="7" width="26.83203125" style="22" customWidth="1"/>
    <col min="8" max="8" width="18" style="25" customWidth="1"/>
    <col min="9" max="9" width="11.5" style="25" customWidth="1"/>
    <col min="10" max="11" width="10" style="26" customWidth="1"/>
    <col min="12" max="13" width="15" style="20" customWidth="1"/>
    <col min="14" max="17" width="20.5" style="26" customWidth="1"/>
    <col min="18" max="18" width="30" style="26" customWidth="1"/>
    <col min="19" max="19" width="21.66015625" style="26" customWidth="1"/>
    <col min="20" max="20" width="28.33203125" style="26" customWidth="1"/>
    <col min="21" max="27" width="21.66015625" style="26" customWidth="1"/>
    <col min="28" max="29" width="19.16015625" style="26" customWidth="1"/>
    <col min="30" max="30" width="42" style="25" customWidth="1"/>
    <col min="31" max="16384" width="10" style="27" customWidth="1"/>
  </cols>
  <sheetData>
    <row r="1" spans="1:30" s="15" customFormat="1" ht="37.5" customHeight="1">
      <c r="A1" s="32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s="15" customFormat="1" ht="15" customHeight="1">
      <c r="A2" s="33" t="s">
        <v>22</v>
      </c>
      <c r="B2" s="31"/>
      <c r="C2" s="31"/>
      <c r="D2" s="31"/>
      <c r="E2" s="31"/>
      <c r="F2" s="33" t="s">
        <v>83</v>
      </c>
      <c r="G2" s="33" t="s">
        <v>23</v>
      </c>
      <c r="H2" s="33" t="s">
        <v>27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16" t="s">
        <v>2</v>
      </c>
    </row>
    <row r="3" spans="1:30" s="15" customFormat="1" ht="15" customHeight="1">
      <c r="A3" s="31" t="s">
        <v>34</v>
      </c>
      <c r="B3" s="31" t="s">
        <v>36</v>
      </c>
      <c r="C3" s="31"/>
      <c r="D3" s="31"/>
      <c r="E3" s="31"/>
      <c r="F3" s="31" t="s">
        <v>37</v>
      </c>
      <c r="G3" s="31" t="s">
        <v>7</v>
      </c>
      <c r="H3" s="31" t="s">
        <v>39</v>
      </c>
      <c r="I3" s="31" t="s">
        <v>30</v>
      </c>
      <c r="J3" s="31" t="s">
        <v>43</v>
      </c>
      <c r="K3" s="31" t="s">
        <v>11</v>
      </c>
      <c r="L3" s="31" t="s">
        <v>40</v>
      </c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 t="s">
        <v>46</v>
      </c>
    </row>
    <row r="4" spans="1:30" s="15" customFormat="1" ht="15" customHeight="1">
      <c r="A4" s="31"/>
      <c r="B4" s="31" t="s">
        <v>41</v>
      </c>
      <c r="C4" s="31" t="s">
        <v>38</v>
      </c>
      <c r="D4" s="31" t="s">
        <v>17</v>
      </c>
      <c r="E4" s="31" t="s">
        <v>18</v>
      </c>
      <c r="F4" s="31"/>
      <c r="G4" s="31"/>
      <c r="H4" s="31"/>
      <c r="I4" s="31"/>
      <c r="J4" s="31"/>
      <c r="K4" s="31"/>
      <c r="L4" s="31" t="s">
        <v>5</v>
      </c>
      <c r="M4" s="31" t="s">
        <v>49</v>
      </c>
      <c r="N4" s="31"/>
      <c r="O4" s="31"/>
      <c r="P4" s="31"/>
      <c r="Q4" s="31"/>
      <c r="R4" s="31"/>
      <c r="S4" s="31"/>
      <c r="T4" s="31"/>
      <c r="U4" s="31"/>
      <c r="V4" s="31"/>
      <c r="W4" s="31" t="s">
        <v>50</v>
      </c>
      <c r="X4" s="31" t="s">
        <v>9</v>
      </c>
      <c r="Y4" s="31" t="s">
        <v>51</v>
      </c>
      <c r="Z4" s="31" t="s">
        <v>31</v>
      </c>
      <c r="AA4" s="31" t="s">
        <v>35</v>
      </c>
      <c r="AB4" s="31" t="s">
        <v>14</v>
      </c>
      <c r="AC4" s="31" t="s">
        <v>52</v>
      </c>
      <c r="AD4" s="31"/>
    </row>
    <row r="5" spans="1:30" s="15" customFormat="1" ht="15" customHeight="1">
      <c r="A5" s="31" t="s">
        <v>3</v>
      </c>
      <c r="B5" s="31" t="s">
        <v>41</v>
      </c>
      <c r="C5" s="31" t="s">
        <v>38</v>
      </c>
      <c r="D5" s="31" t="s">
        <v>17</v>
      </c>
      <c r="E5" s="31" t="s">
        <v>18</v>
      </c>
      <c r="F5" s="31"/>
      <c r="G5" s="31"/>
      <c r="H5" s="31"/>
      <c r="I5" s="31"/>
      <c r="J5" s="31"/>
      <c r="K5" s="31"/>
      <c r="L5" s="31" t="s">
        <v>5</v>
      </c>
      <c r="M5" s="14" t="s">
        <v>12</v>
      </c>
      <c r="N5" s="14" t="s">
        <v>56</v>
      </c>
      <c r="O5" s="14" t="s">
        <v>24</v>
      </c>
      <c r="P5" s="14" t="s">
        <v>47</v>
      </c>
      <c r="Q5" s="14" t="s">
        <v>0</v>
      </c>
      <c r="R5" s="14" t="s">
        <v>54</v>
      </c>
      <c r="S5" s="14" t="s">
        <v>45</v>
      </c>
      <c r="T5" s="14" t="s">
        <v>57</v>
      </c>
      <c r="U5" s="14" t="s">
        <v>19</v>
      </c>
      <c r="V5" s="14" t="s">
        <v>58</v>
      </c>
      <c r="W5" s="31" t="s">
        <v>28</v>
      </c>
      <c r="X5" s="31"/>
      <c r="Y5" s="31"/>
      <c r="Z5" s="31" t="s">
        <v>31</v>
      </c>
      <c r="AA5" s="31" t="s">
        <v>35</v>
      </c>
      <c r="AB5" s="31"/>
      <c r="AC5" s="31"/>
      <c r="AD5" s="31"/>
    </row>
    <row r="6" spans="1:30" s="15" customFormat="1" ht="15" customHeight="1">
      <c r="A6" s="14" t="s">
        <v>3</v>
      </c>
      <c r="B6" s="14" t="s">
        <v>4</v>
      </c>
      <c r="C6" s="14" t="s">
        <v>59</v>
      </c>
      <c r="D6" s="14" t="s">
        <v>42</v>
      </c>
      <c r="E6" s="14" t="s">
        <v>61</v>
      </c>
      <c r="F6" s="14" t="s">
        <v>20</v>
      </c>
      <c r="G6" s="14" t="s">
        <v>60</v>
      </c>
      <c r="H6" s="14" t="s">
        <v>25</v>
      </c>
      <c r="I6" s="14" t="s">
        <v>53</v>
      </c>
      <c r="J6" s="14" t="s">
        <v>8</v>
      </c>
      <c r="K6" s="14" t="s">
        <v>63</v>
      </c>
      <c r="L6" s="14" t="s">
        <v>32</v>
      </c>
      <c r="M6" s="14" t="s">
        <v>62</v>
      </c>
      <c r="N6" s="14" t="s">
        <v>13</v>
      </c>
      <c r="O6" s="14" t="s">
        <v>64</v>
      </c>
      <c r="P6" s="14" t="s">
        <v>26</v>
      </c>
      <c r="Q6" s="14" t="s">
        <v>48</v>
      </c>
      <c r="R6" s="14" t="s">
        <v>1</v>
      </c>
      <c r="S6" s="14" t="s">
        <v>66</v>
      </c>
      <c r="T6" s="14" t="s">
        <v>44</v>
      </c>
      <c r="U6" s="14" t="s">
        <v>65</v>
      </c>
      <c r="V6" s="14" t="s">
        <v>21</v>
      </c>
      <c r="W6" s="14" t="s">
        <v>67</v>
      </c>
      <c r="X6" s="14" t="s">
        <v>29</v>
      </c>
      <c r="Y6" s="14" t="s">
        <v>55</v>
      </c>
      <c r="Z6" s="14" t="s">
        <v>10</v>
      </c>
      <c r="AA6" s="14" t="s">
        <v>68</v>
      </c>
      <c r="AB6" s="14" t="s">
        <v>33</v>
      </c>
      <c r="AC6" s="14" t="s">
        <v>69</v>
      </c>
      <c r="AD6" s="14" t="s">
        <v>15</v>
      </c>
    </row>
    <row r="7" spans="1:30" s="21" customFormat="1" ht="15" customHeight="1">
      <c r="A7" s="17">
        <v>1</v>
      </c>
      <c r="B7" s="17" t="s">
        <v>5</v>
      </c>
      <c r="C7" s="18"/>
      <c r="D7" s="18"/>
      <c r="E7" s="19"/>
      <c r="F7" s="18"/>
      <c r="G7" s="18"/>
      <c r="H7" s="18"/>
      <c r="I7" s="18"/>
      <c r="J7" s="19"/>
      <c r="K7" s="19"/>
      <c r="L7" s="20">
        <f aca="true" t="shared" si="0" ref="L7:L13">M7+W7+X7+Y7+Z7+AA7+AB7+AC7</f>
        <v>2.3000000000000003</v>
      </c>
      <c r="M7" s="20">
        <f aca="true" t="shared" si="1" ref="M7:M13">SUM(N7,O7,P7,Q7,R7,S7,T7,U7,V7)</f>
        <v>2.3000000000000003</v>
      </c>
      <c r="N7" s="19">
        <f aca="true" t="shared" si="2" ref="N7:AC7">SUM(N$8:N$13)</f>
        <v>0</v>
      </c>
      <c r="O7" s="19">
        <f t="shared" si="2"/>
        <v>2.3000000000000003</v>
      </c>
      <c r="P7" s="19">
        <f t="shared" si="2"/>
        <v>0</v>
      </c>
      <c r="Q7" s="19">
        <f t="shared" si="2"/>
        <v>0</v>
      </c>
      <c r="R7" s="19">
        <f t="shared" si="2"/>
        <v>0</v>
      </c>
      <c r="S7" s="19">
        <f t="shared" si="2"/>
        <v>0</v>
      </c>
      <c r="T7" s="19">
        <f t="shared" si="2"/>
        <v>0</v>
      </c>
      <c r="U7" s="19">
        <f t="shared" si="2"/>
        <v>0</v>
      </c>
      <c r="V7" s="19">
        <f t="shared" si="2"/>
        <v>0</v>
      </c>
      <c r="W7" s="19">
        <f t="shared" si="2"/>
        <v>0</v>
      </c>
      <c r="X7" s="19">
        <f t="shared" si="2"/>
        <v>0</v>
      </c>
      <c r="Y7" s="19">
        <f t="shared" si="2"/>
        <v>0</v>
      </c>
      <c r="Z7" s="19">
        <f t="shared" si="2"/>
        <v>0</v>
      </c>
      <c r="AA7" s="19">
        <f t="shared" si="2"/>
        <v>0</v>
      </c>
      <c r="AB7" s="19">
        <f t="shared" si="2"/>
        <v>0</v>
      </c>
      <c r="AC7" s="19">
        <f t="shared" si="2"/>
        <v>0</v>
      </c>
      <c r="AD7" s="18"/>
    </row>
    <row r="8" spans="1:30" ht="15" customHeight="1">
      <c r="A8" s="17">
        <v>2</v>
      </c>
      <c r="B8" s="22" t="s">
        <v>98</v>
      </c>
      <c r="C8" s="22" t="s">
        <v>99</v>
      </c>
      <c r="D8" s="22" t="s">
        <v>86</v>
      </c>
      <c r="E8" s="23">
        <v>2.3</v>
      </c>
      <c r="F8" s="24" t="s">
        <v>87</v>
      </c>
      <c r="G8" s="22" t="s">
        <v>88</v>
      </c>
      <c r="I8" s="25" t="s">
        <v>89</v>
      </c>
      <c r="J8" s="26">
        <v>0.6</v>
      </c>
      <c r="K8" s="26">
        <v>2</v>
      </c>
      <c r="L8" s="20">
        <f t="shared" si="0"/>
        <v>1.2</v>
      </c>
      <c r="M8" s="20">
        <f t="shared" si="1"/>
        <v>1.2</v>
      </c>
      <c r="N8" s="26">
        <v>0</v>
      </c>
      <c r="O8" s="26">
        <v>1.2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5" t="s">
        <v>76</v>
      </c>
    </row>
    <row r="9" spans="1:30" ht="15" customHeight="1">
      <c r="A9" s="17">
        <v>3</v>
      </c>
      <c r="B9" s="22" t="s">
        <v>98</v>
      </c>
      <c r="C9" s="22" t="s">
        <v>99</v>
      </c>
      <c r="D9" s="22" t="s">
        <v>86</v>
      </c>
      <c r="E9" s="23">
        <v>2.3</v>
      </c>
      <c r="F9" s="24" t="s">
        <v>87</v>
      </c>
      <c r="G9" s="22" t="s">
        <v>93</v>
      </c>
      <c r="I9" s="25" t="s">
        <v>94</v>
      </c>
      <c r="J9" s="26">
        <v>0.15</v>
      </c>
      <c r="K9" s="26">
        <v>3</v>
      </c>
      <c r="L9" s="20">
        <f t="shared" si="0"/>
        <v>0.45</v>
      </c>
      <c r="M9" s="20">
        <f t="shared" si="1"/>
        <v>0.45</v>
      </c>
      <c r="N9" s="26">
        <v>0</v>
      </c>
      <c r="O9" s="26">
        <v>0.45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5" t="s">
        <v>76</v>
      </c>
    </row>
    <row r="10" spans="1:30" ht="15" customHeight="1">
      <c r="A10" s="17">
        <v>4</v>
      </c>
      <c r="B10" s="22" t="s">
        <v>98</v>
      </c>
      <c r="C10" s="22" t="s">
        <v>99</v>
      </c>
      <c r="D10" s="22" t="s">
        <v>86</v>
      </c>
      <c r="E10" s="23">
        <v>2.3</v>
      </c>
      <c r="F10" s="24" t="s">
        <v>87</v>
      </c>
      <c r="G10" s="22" t="s">
        <v>95</v>
      </c>
      <c r="I10" s="25" t="s">
        <v>94</v>
      </c>
      <c r="J10" s="26">
        <v>0.05</v>
      </c>
      <c r="K10" s="26">
        <v>3</v>
      </c>
      <c r="L10" s="20">
        <f t="shared" si="0"/>
        <v>0.15</v>
      </c>
      <c r="M10" s="20">
        <f t="shared" si="1"/>
        <v>0.15</v>
      </c>
      <c r="N10" s="26">
        <v>0</v>
      </c>
      <c r="O10" s="26">
        <v>0.15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5" t="s">
        <v>76</v>
      </c>
    </row>
    <row r="11" spans="1:30" ht="15" customHeight="1">
      <c r="A11" s="17">
        <v>5</v>
      </c>
      <c r="B11" s="22" t="s">
        <v>98</v>
      </c>
      <c r="C11" s="22" t="s">
        <v>99</v>
      </c>
      <c r="D11" s="22" t="s">
        <v>86</v>
      </c>
      <c r="E11" s="23">
        <v>2.3</v>
      </c>
      <c r="F11" s="24" t="s">
        <v>87</v>
      </c>
      <c r="G11" s="22" t="s">
        <v>96</v>
      </c>
      <c r="I11" s="25" t="s">
        <v>97</v>
      </c>
      <c r="J11" s="26">
        <v>0.08</v>
      </c>
      <c r="K11" s="26">
        <v>3</v>
      </c>
      <c r="L11" s="20">
        <f t="shared" si="0"/>
        <v>0.24</v>
      </c>
      <c r="M11" s="20">
        <f t="shared" si="1"/>
        <v>0.24</v>
      </c>
      <c r="N11" s="26">
        <v>0</v>
      </c>
      <c r="O11" s="26">
        <v>0.24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5" t="s">
        <v>76</v>
      </c>
    </row>
    <row r="12" spans="1:30" ht="15" customHeight="1">
      <c r="A12" s="17">
        <v>6</v>
      </c>
      <c r="B12" s="22" t="s">
        <v>98</v>
      </c>
      <c r="C12" s="22" t="s">
        <v>99</v>
      </c>
      <c r="D12" s="22" t="s">
        <v>86</v>
      </c>
      <c r="E12" s="23">
        <v>2.3</v>
      </c>
      <c r="F12" s="24" t="s">
        <v>87</v>
      </c>
      <c r="G12" s="22" t="s">
        <v>91</v>
      </c>
      <c r="I12" s="25" t="s">
        <v>89</v>
      </c>
      <c r="J12" s="26">
        <v>0.08</v>
      </c>
      <c r="K12" s="26">
        <v>1</v>
      </c>
      <c r="L12" s="20">
        <f t="shared" si="0"/>
        <v>0.08</v>
      </c>
      <c r="M12" s="20">
        <f t="shared" si="1"/>
        <v>0.08</v>
      </c>
      <c r="N12" s="26">
        <v>0</v>
      </c>
      <c r="O12" s="26">
        <v>0.08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5" t="s">
        <v>76</v>
      </c>
    </row>
    <row r="13" spans="1:30" ht="15" customHeight="1">
      <c r="A13" s="17">
        <v>7</v>
      </c>
      <c r="B13" s="22" t="s">
        <v>98</v>
      </c>
      <c r="C13" s="22" t="s">
        <v>99</v>
      </c>
      <c r="D13" s="22" t="s">
        <v>86</v>
      </c>
      <c r="E13" s="23">
        <v>2.3</v>
      </c>
      <c r="F13" s="24" t="s">
        <v>87</v>
      </c>
      <c r="G13" s="22" t="s">
        <v>100</v>
      </c>
      <c r="I13" s="25" t="s">
        <v>101</v>
      </c>
      <c r="J13" s="26">
        <v>0.09</v>
      </c>
      <c r="K13" s="26">
        <v>2</v>
      </c>
      <c r="L13" s="20">
        <f t="shared" si="0"/>
        <v>0.18</v>
      </c>
      <c r="M13" s="20">
        <f t="shared" si="1"/>
        <v>0.18</v>
      </c>
      <c r="N13" s="26">
        <v>0</v>
      </c>
      <c r="O13" s="26">
        <v>0.18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5" t="s">
        <v>76</v>
      </c>
    </row>
  </sheetData>
  <sheetProtection/>
  <mergeCells count="27">
    <mergeCell ref="A1:AD1"/>
    <mergeCell ref="A2:E2"/>
    <mergeCell ref="F2:G2"/>
    <mergeCell ref="H2:AC2"/>
    <mergeCell ref="A3:A5"/>
    <mergeCell ref="B3:E3"/>
    <mergeCell ref="F3:F5"/>
    <mergeCell ref="G3:G5"/>
    <mergeCell ref="H3:H5"/>
    <mergeCell ref="I3:I5"/>
    <mergeCell ref="J3:J5"/>
    <mergeCell ref="K3:K5"/>
    <mergeCell ref="L3:AC3"/>
    <mergeCell ref="AD3:AD5"/>
    <mergeCell ref="B4:B5"/>
    <mergeCell ref="C4:C5"/>
    <mergeCell ref="D4:D5"/>
    <mergeCell ref="E4:E5"/>
    <mergeCell ref="L4:L5"/>
    <mergeCell ref="M4:V4"/>
    <mergeCell ref="AC4:AC5"/>
    <mergeCell ref="W4:W5"/>
    <mergeCell ref="X4:X5"/>
    <mergeCell ref="Y4:Y5"/>
    <mergeCell ref="Z4:Z5"/>
    <mergeCell ref="AA4:AA5"/>
    <mergeCell ref="AB4:AB5"/>
  </mergeCells>
  <dataValidations count="1">
    <dataValidation type="list" allowBlank="1" showInputMessage="1" showErrorMessage="1" sqref="F7:F13">
      <formula1>"[01]货物,[02]服务,[03]工程"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ngh</dc:creator>
  <cp:keywords/>
  <dc:description/>
  <cp:lastModifiedBy>ngh</cp:lastModifiedBy>
  <dcterms:created xsi:type="dcterms:W3CDTF">2020-02-28T07:15:41Z</dcterms:created>
  <dcterms:modified xsi:type="dcterms:W3CDTF">2020-02-28T07:18:21Z</dcterms:modified>
  <cp:category/>
  <cp:version/>
  <cp:contentType/>
  <cp:contentStatus/>
</cp:coreProperties>
</file>